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105" windowWidth="9720" windowHeight="6750" firstSheet="1" activeTab="1"/>
  </bookViews>
  <sheets>
    <sheet name="Moduł1" sheetId="1" state="veryHidden" r:id="rId1"/>
    <sheet name="Arkusz1" sheetId="2" r:id="rId2"/>
  </sheets>
  <definedNames>
    <definedName name="_xlnm._FilterDatabase" localSheetId="1" hidden="1">Arkusz1!$A$2:$AC$25</definedName>
    <definedName name="auto_open">"makro"</definedName>
  </definedNames>
  <calcPr calcId="145621"/>
</workbook>
</file>

<file path=xl/calcChain.xml><?xml version="1.0" encoding="utf-8"?>
<calcChain xmlns="http://schemas.openxmlformats.org/spreadsheetml/2006/main">
  <c r="K26" i="2" l="1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J26" i="2"/>
  <c r="M27" i="2" l="1"/>
  <c r="Q27" i="2"/>
  <c r="U27" i="2"/>
  <c r="AA27" i="2"/>
  <c r="AC27" i="2"/>
  <c r="Y27" i="2"/>
  <c r="V27" i="2"/>
  <c r="W27" i="2"/>
  <c r="K27" i="2"/>
  <c r="L27" i="2"/>
  <c r="N27" i="2"/>
  <c r="R27" i="2"/>
  <c r="S27" i="2"/>
  <c r="Z27" i="2"/>
  <c r="AB27" i="2"/>
  <c r="J27" i="2" l="1"/>
  <c r="T27" i="2"/>
  <c r="P27" i="2"/>
  <c r="X27" i="2"/>
  <c r="O27" i="2"/>
</calcChain>
</file>

<file path=xl/sharedStrings.xml><?xml version="1.0" encoding="utf-8"?>
<sst xmlns="http://schemas.openxmlformats.org/spreadsheetml/2006/main" count="192" uniqueCount="85">
  <si>
    <t>L.p.</t>
  </si>
  <si>
    <t>Data</t>
  </si>
  <si>
    <t>Czas</t>
  </si>
  <si>
    <t>Nr. Wytopu</t>
  </si>
  <si>
    <t>Nr kolejny próbki</t>
  </si>
  <si>
    <t>Norma</t>
  </si>
  <si>
    <t>Wykonał</t>
  </si>
  <si>
    <t>Uwagi</t>
  </si>
  <si>
    <t>Nr.Druk.Dok.</t>
  </si>
  <si>
    <t>C2</t>
  </si>
  <si>
    <t>P1</t>
  </si>
  <si>
    <t>S1</t>
  </si>
  <si>
    <t>Si1</t>
  </si>
  <si>
    <t>Mn3</t>
  </si>
  <si>
    <t>Al</t>
  </si>
  <si>
    <t>Cr</t>
  </si>
  <si>
    <t>Co</t>
  </si>
  <si>
    <t>Mo</t>
  </si>
  <si>
    <t>Ti4</t>
  </si>
  <si>
    <t>Fe</t>
  </si>
  <si>
    <t>B1</t>
  </si>
  <si>
    <t>Cu</t>
  </si>
  <si>
    <t>Sn2</t>
  </si>
  <si>
    <t>NI%</t>
  </si>
  <si>
    <t>Nb1</t>
  </si>
  <si>
    <t>V3</t>
  </si>
  <si>
    <t>Zr2</t>
  </si>
  <si>
    <t>W7</t>
  </si>
  <si>
    <t>Ta4</t>
  </si>
  <si>
    <t>2017-06-05</t>
  </si>
  <si>
    <t>13:54</t>
  </si>
  <si>
    <t>WARIANT2 D4</t>
  </si>
  <si>
    <t>13:53</t>
  </si>
  <si>
    <t>13:52</t>
  </si>
  <si>
    <t>13:51</t>
  </si>
  <si>
    <t>13:48</t>
  </si>
  <si>
    <t>2017-06-02</t>
  </si>
  <si>
    <t>18:56</t>
  </si>
  <si>
    <t>WARIANT2 D3</t>
  </si>
  <si>
    <t>18:54</t>
  </si>
  <si>
    <t>18:49</t>
  </si>
  <si>
    <t>18:47</t>
  </si>
  <si>
    <t>18:43</t>
  </si>
  <si>
    <t>18:42</t>
  </si>
  <si>
    <t>2017-06-01</t>
  </si>
  <si>
    <t>19:24</t>
  </si>
  <si>
    <t>WARIANT 2 D2</t>
  </si>
  <si>
    <t>19:23</t>
  </si>
  <si>
    <t>19:22</t>
  </si>
  <si>
    <t>19:21</t>
  </si>
  <si>
    <t>19:20</t>
  </si>
  <si>
    <t>2017-05-31</t>
  </si>
  <si>
    <t>18:18</t>
  </si>
  <si>
    <t>WARIANT 2 D1</t>
  </si>
  <si>
    <t>18:17</t>
  </si>
  <si>
    <t>18:16</t>
  </si>
  <si>
    <t>18:14</t>
  </si>
  <si>
    <t>Srednia</t>
  </si>
  <si>
    <t>Odchylenie standardowe</t>
  </si>
  <si>
    <t>Kowalski</t>
  </si>
  <si>
    <t>pn</t>
  </si>
  <si>
    <t>BIP 11</t>
  </si>
  <si>
    <t>BIP 12</t>
  </si>
  <si>
    <t>BIP 13</t>
  </si>
  <si>
    <t>BIP 14</t>
  </si>
  <si>
    <t>BIP 15</t>
  </si>
  <si>
    <t>BIP 16</t>
  </si>
  <si>
    <t>BIP 17</t>
  </si>
  <si>
    <t>BIP 18</t>
  </si>
  <si>
    <t>BIP 19</t>
  </si>
  <si>
    <t>BIP 20</t>
  </si>
  <si>
    <t>BIP 21</t>
  </si>
  <si>
    <t>BIP 22</t>
  </si>
  <si>
    <t>BIP 23</t>
  </si>
  <si>
    <t>BIP 24</t>
  </si>
  <si>
    <t>BIP 25</t>
  </si>
  <si>
    <t>BIP 26</t>
  </si>
  <si>
    <t>BIP 27</t>
  </si>
  <si>
    <t>BIP 28</t>
  </si>
  <si>
    <t>BIP 29</t>
  </si>
  <si>
    <t>BIP 30</t>
  </si>
  <si>
    <t>BIP 31</t>
  </si>
  <si>
    <t>BIP 32</t>
  </si>
  <si>
    <t>BIP 33</t>
  </si>
  <si>
    <t>12C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</si>
</sst>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yyyy\-mm\-dd"/>
    <numFmt numFmtId="165" formatCode="0.0000"/>
    <numFmt numFmtId="166" formatCode="0.000"/>
    <numFmt numFmtId="167" formatCode="0.0"/>
    <numFmt numFmtId="168" formatCode="0.00000"/>
    <numFmt numFmtId="169" formatCode="0.000000"/>
  </numFmts>
  <fonts count="4" x14ac:knownFonts="1">
    <font>
      <sz val="10"/>
      <name val="Arial CE"/>
      <charset val="238"/>
    </font>
    <font>
      <b/>
      <sz val="10"/>
      <name val="Arial CE"/>
      <charset val="238"/>
    </font>
    <font>
      <sz val="8"/>
      <name val="Arial CE"/>
      <charset val="238"/>
    </font>
    <font>
      <b/>
      <sz val="12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NumberForma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left"/>
    </xf>
    <xf numFmtId="164" fontId="0" fillId="3" borderId="0" xfId="0" applyNumberFormat="1" applyFont="1" applyFill="1" applyAlignment="1">
      <alignment horizontal="left"/>
    </xf>
    <xf numFmtId="20" fontId="0" fillId="3" borderId="0" xfId="0" applyNumberFormat="1" applyFont="1" applyFill="1" applyAlignment="1">
      <alignment horizontal="left"/>
    </xf>
    <xf numFmtId="49" fontId="0" fillId="3" borderId="0" xfId="0" applyNumberFormat="1" applyFont="1" applyFill="1" applyAlignment="1">
      <alignment horizontal="left"/>
    </xf>
    <xf numFmtId="1" fontId="0" fillId="3" borderId="0" xfId="0" applyNumberFormat="1" applyFont="1" applyFill="1" applyAlignment="1">
      <alignment horizontal="left"/>
    </xf>
    <xf numFmtId="165" fontId="0" fillId="3" borderId="0" xfId="0" applyNumberFormat="1" applyFont="1" applyFill="1" applyAlignment="1">
      <alignment horizontal="left"/>
    </xf>
    <xf numFmtId="166" fontId="0" fillId="3" borderId="0" xfId="0" applyNumberFormat="1" applyFont="1" applyFill="1" applyAlignment="1">
      <alignment horizontal="left"/>
    </xf>
    <xf numFmtId="2" fontId="0" fillId="3" borderId="0" xfId="0" applyNumberFormat="1" applyFont="1" applyFill="1" applyAlignment="1">
      <alignment horizontal="left"/>
    </xf>
    <xf numFmtId="167" fontId="0" fillId="3" borderId="0" xfId="0" applyNumberFormat="1" applyFont="1" applyFill="1" applyAlignment="1">
      <alignment horizontal="left"/>
    </xf>
    <xf numFmtId="168" fontId="0" fillId="3" borderId="0" xfId="0" applyNumberFormat="1" applyFont="1" applyFill="1" applyAlignment="1">
      <alignment horizontal="left"/>
    </xf>
    <xf numFmtId="0" fontId="0" fillId="3" borderId="0" xfId="0" applyFill="1"/>
    <xf numFmtId="1" fontId="1" fillId="4" borderId="1" xfId="0" applyNumberFormat="1" applyFont="1" applyFill="1" applyBorder="1" applyAlignment="1">
      <alignment horizontal="left"/>
    </xf>
    <xf numFmtId="164" fontId="0" fillId="4" borderId="0" xfId="0" applyNumberFormat="1" applyFont="1" applyFill="1" applyAlignment="1">
      <alignment horizontal="left"/>
    </xf>
    <xf numFmtId="20" fontId="0" fillId="4" borderId="0" xfId="0" applyNumberFormat="1" applyFont="1" applyFill="1" applyAlignment="1">
      <alignment horizontal="left"/>
    </xf>
    <xf numFmtId="49" fontId="0" fillId="4" borderId="0" xfId="0" applyNumberFormat="1" applyFont="1" applyFill="1" applyAlignment="1">
      <alignment horizontal="left"/>
    </xf>
    <xf numFmtId="1" fontId="0" fillId="4" borderId="0" xfId="0" applyNumberFormat="1" applyFont="1" applyFill="1" applyAlignment="1">
      <alignment horizontal="left"/>
    </xf>
    <xf numFmtId="165" fontId="0" fillId="4" borderId="0" xfId="0" applyNumberFormat="1" applyFont="1" applyFill="1" applyAlignment="1">
      <alignment horizontal="left"/>
    </xf>
    <xf numFmtId="166" fontId="0" fillId="4" borderId="0" xfId="0" applyNumberFormat="1" applyFont="1" applyFill="1" applyAlignment="1">
      <alignment horizontal="left"/>
    </xf>
    <xf numFmtId="2" fontId="0" fillId="4" borderId="0" xfId="0" applyNumberFormat="1" applyFont="1" applyFill="1" applyAlignment="1">
      <alignment horizontal="left"/>
    </xf>
    <xf numFmtId="167" fontId="0" fillId="4" borderId="0" xfId="0" applyNumberFormat="1" applyFont="1" applyFill="1" applyAlignment="1">
      <alignment horizontal="left"/>
    </xf>
    <xf numFmtId="168" fontId="0" fillId="4" borderId="0" xfId="0" applyNumberFormat="1" applyFont="1" applyFill="1" applyAlignment="1">
      <alignment horizontal="left"/>
    </xf>
    <xf numFmtId="0" fontId="0" fillId="4" borderId="0" xfId="0" applyFill="1"/>
    <xf numFmtId="1" fontId="1" fillId="5" borderId="1" xfId="0" applyNumberFormat="1" applyFont="1" applyFill="1" applyBorder="1" applyAlignment="1">
      <alignment horizontal="left"/>
    </xf>
    <xf numFmtId="164" fontId="0" fillId="5" borderId="0" xfId="0" applyNumberFormat="1" applyFont="1" applyFill="1" applyAlignment="1">
      <alignment horizontal="left"/>
    </xf>
    <xf numFmtId="20" fontId="0" fillId="5" borderId="0" xfId="0" applyNumberFormat="1" applyFont="1" applyFill="1" applyAlignment="1">
      <alignment horizontal="left"/>
    </xf>
    <xf numFmtId="49" fontId="0" fillId="5" borderId="0" xfId="0" applyNumberFormat="1" applyFont="1" applyFill="1" applyAlignment="1">
      <alignment horizontal="left"/>
    </xf>
    <xf numFmtId="1" fontId="0" fillId="5" borderId="0" xfId="0" applyNumberFormat="1" applyFont="1" applyFill="1" applyAlignment="1">
      <alignment horizontal="left"/>
    </xf>
    <xf numFmtId="165" fontId="0" fillId="5" borderId="0" xfId="0" applyNumberFormat="1" applyFont="1" applyFill="1" applyAlignment="1">
      <alignment horizontal="left"/>
    </xf>
    <xf numFmtId="166" fontId="0" fillId="5" borderId="0" xfId="0" applyNumberFormat="1" applyFont="1" applyFill="1" applyAlignment="1">
      <alignment horizontal="left"/>
    </xf>
    <xf numFmtId="2" fontId="0" fillId="5" borderId="0" xfId="0" applyNumberFormat="1" applyFont="1" applyFill="1" applyAlignment="1">
      <alignment horizontal="left"/>
    </xf>
    <xf numFmtId="167" fontId="0" fillId="5" borderId="0" xfId="0" applyNumberFormat="1" applyFont="1" applyFill="1" applyAlignment="1">
      <alignment horizontal="left"/>
    </xf>
    <xf numFmtId="168" fontId="0" fillId="5" borderId="0" xfId="0" applyNumberFormat="1" applyFont="1" applyFill="1" applyAlignment="1">
      <alignment horizontal="left"/>
    </xf>
    <xf numFmtId="0" fontId="0" fillId="5" borderId="0" xfId="0" applyFill="1"/>
    <xf numFmtId="1" fontId="1" fillId="6" borderId="1" xfId="0" applyNumberFormat="1" applyFont="1" applyFill="1" applyBorder="1" applyAlignment="1">
      <alignment horizontal="left"/>
    </xf>
    <xf numFmtId="164" fontId="0" fillId="6" borderId="0" xfId="0" applyNumberFormat="1" applyFont="1" applyFill="1" applyAlignment="1">
      <alignment horizontal="left"/>
    </xf>
    <xf numFmtId="20" fontId="0" fillId="6" borderId="0" xfId="0" applyNumberFormat="1" applyFont="1" applyFill="1" applyAlignment="1">
      <alignment horizontal="left"/>
    </xf>
    <xf numFmtId="49" fontId="0" fillId="6" borderId="0" xfId="0" applyNumberFormat="1" applyFont="1" applyFill="1" applyAlignment="1">
      <alignment horizontal="left"/>
    </xf>
    <xf numFmtId="1" fontId="0" fillId="6" borderId="0" xfId="0" applyNumberFormat="1" applyFont="1" applyFill="1" applyAlignment="1">
      <alignment horizontal="left"/>
    </xf>
    <xf numFmtId="165" fontId="0" fillId="6" borderId="0" xfId="0" applyNumberFormat="1" applyFont="1" applyFill="1" applyAlignment="1">
      <alignment horizontal="left"/>
    </xf>
    <xf numFmtId="166" fontId="0" fillId="6" borderId="0" xfId="0" applyNumberFormat="1" applyFont="1" applyFill="1" applyAlignment="1">
      <alignment horizontal="left"/>
    </xf>
    <xf numFmtId="2" fontId="0" fillId="6" borderId="0" xfId="0" applyNumberFormat="1" applyFont="1" applyFill="1" applyAlignment="1">
      <alignment horizontal="left"/>
    </xf>
    <xf numFmtId="167" fontId="0" fillId="6" borderId="0" xfId="0" applyNumberFormat="1" applyFont="1" applyFill="1" applyAlignment="1">
      <alignment horizontal="left"/>
    </xf>
    <xf numFmtId="168" fontId="0" fillId="6" borderId="0" xfId="0" applyNumberFormat="1" applyFont="1" applyFill="1" applyAlignment="1">
      <alignment horizontal="left"/>
    </xf>
    <xf numFmtId="0" fontId="0" fillId="6" borderId="0" xfId="0" applyFill="1"/>
    <xf numFmtId="169" fontId="0" fillId="0" borderId="0" xfId="0" applyNumberFormat="1"/>
    <xf numFmtId="168" fontId="0" fillId="0" borderId="0" xfId="0" applyNumberFormat="1"/>
    <xf numFmtId="166" fontId="0" fillId="0" borderId="0" xfId="0" applyNumberFormat="1"/>
    <xf numFmtId="0" fontId="0" fillId="7" borderId="0" xfId="0" applyFill="1"/>
    <xf numFmtId="1" fontId="1" fillId="7" borderId="0" xfId="0" applyNumberFormat="1" applyFont="1" applyFill="1" applyBorder="1" applyAlignment="1">
      <alignment horizontal="left"/>
    </xf>
    <xf numFmtId="164" fontId="0" fillId="7" borderId="0" xfId="0" applyNumberFormat="1" applyFont="1" applyFill="1" applyAlignment="1">
      <alignment horizontal="left"/>
    </xf>
    <xf numFmtId="20" fontId="0" fillId="7" borderId="0" xfId="0" applyNumberFormat="1" applyFont="1" applyFill="1" applyAlignment="1">
      <alignment horizontal="left"/>
    </xf>
    <xf numFmtId="49" fontId="0" fillId="7" borderId="0" xfId="0" applyNumberFormat="1" applyFont="1" applyFill="1" applyAlignment="1">
      <alignment horizontal="left"/>
    </xf>
    <xf numFmtId="1" fontId="0" fillId="7" borderId="0" xfId="0" applyNumberFormat="1" applyFont="1" applyFill="1" applyAlignment="1">
      <alignment horizontal="left"/>
    </xf>
    <xf numFmtId="165" fontId="0" fillId="7" borderId="0" xfId="0" applyNumberFormat="1" applyFont="1" applyFill="1" applyAlignment="1">
      <alignment horizontal="left"/>
    </xf>
    <xf numFmtId="167" fontId="0" fillId="7" borderId="0" xfId="0" applyNumberFormat="1" applyFont="1" applyFill="1" applyAlignment="1">
      <alignment horizontal="left"/>
    </xf>
    <xf numFmtId="164" fontId="0" fillId="3" borderId="0" xfId="0" applyNumberFormat="1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C28"/>
  <sheetViews>
    <sheetView tabSelected="1" workbookViewId="0">
      <selection activeCell="E27" sqref="E27"/>
    </sheetView>
  </sheetViews>
  <sheetFormatPr defaultRowHeight="12.75" x14ac:dyDescent="0.2"/>
  <cols>
    <col min="1" max="1" width="9" bestFit="1" customWidth="1"/>
    <col min="2" max="2" width="21.7109375" bestFit="1" customWidth="1"/>
    <col min="3" max="3" width="7.5703125" bestFit="1" customWidth="1"/>
    <col min="4" max="4" width="13.28515625" style="1" bestFit="1" customWidth="1"/>
    <col min="5" max="5" width="18.85546875" style="1" bestFit="1" customWidth="1"/>
    <col min="6" max="6" width="11.7109375" style="1" bestFit="1" customWidth="1"/>
    <col min="7" max="7" width="11.140625" style="1" bestFit="1" customWidth="1"/>
    <col min="8" max="8" width="14" style="1" bestFit="1" customWidth="1"/>
    <col min="9" max="9" width="14.5703125" style="1" bestFit="1" customWidth="1"/>
    <col min="10" max="10" width="7" bestFit="1" customWidth="1"/>
    <col min="11" max="11" width="12.42578125" bestFit="1" customWidth="1"/>
    <col min="12" max="13" width="12" bestFit="1" customWidth="1"/>
    <col min="14" max="14" width="8.28515625" customWidth="1"/>
    <col min="15" max="15" width="7.7109375" customWidth="1"/>
    <col min="16" max="16" width="7.5703125" bestFit="1" customWidth="1"/>
    <col min="17" max="18" width="12.28515625" bestFit="1" customWidth="1"/>
    <col min="19" max="19" width="12.140625" bestFit="1" customWidth="1"/>
    <col min="20" max="20" width="6.5703125" bestFit="1" customWidth="1"/>
    <col min="21" max="21" width="12.140625" bestFit="1" customWidth="1"/>
    <col min="22" max="22" width="12.5703125" bestFit="1" customWidth="1"/>
    <col min="23" max="23" width="6.7109375" bestFit="1" customWidth="1"/>
    <col min="24" max="24" width="10.5703125" bestFit="1" customWidth="1"/>
    <col min="25" max="25" width="6.7109375" bestFit="1" customWidth="1"/>
    <col min="26" max="26" width="12" bestFit="1" customWidth="1"/>
    <col min="27" max="27" width="7.5703125" bestFit="1" customWidth="1"/>
    <col min="28" max="28" width="12" bestFit="1" customWidth="1"/>
    <col min="29" max="29" width="6.5703125" bestFit="1" customWidth="1"/>
  </cols>
  <sheetData>
    <row r="1" spans="1:29" ht="15.75" x14ac:dyDescent="0.25">
      <c r="A1" s="2"/>
    </row>
    <row r="2" spans="1:29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4" t="s">
        <v>25</v>
      </c>
      <c r="AA2" s="4" t="s">
        <v>26</v>
      </c>
      <c r="AB2" s="4" t="s">
        <v>27</v>
      </c>
      <c r="AC2" s="4" t="s">
        <v>28</v>
      </c>
    </row>
    <row r="3" spans="1:29" s="48" customFormat="1" x14ac:dyDescent="0.2">
      <c r="A3" s="38">
        <v>1</v>
      </c>
      <c r="B3" s="39" t="s">
        <v>29</v>
      </c>
      <c r="C3" s="40" t="s">
        <v>30</v>
      </c>
      <c r="D3" s="41" t="s">
        <v>61</v>
      </c>
      <c r="E3" s="42">
        <v>6</v>
      </c>
      <c r="F3" s="41" t="s">
        <v>60</v>
      </c>
      <c r="G3" s="41" t="s">
        <v>59</v>
      </c>
      <c r="H3" s="41" t="s">
        <v>31</v>
      </c>
      <c r="I3" s="41" t="s">
        <v>84</v>
      </c>
      <c r="J3" s="43">
        <v>3.7330000000000002E-2</v>
      </c>
      <c r="K3" s="43">
        <v>4.5399999999999998E-3</v>
      </c>
      <c r="L3" s="43">
        <v>8.0999999999999996E-4</v>
      </c>
      <c r="M3" s="44">
        <v>3.5729999999999998E-2</v>
      </c>
      <c r="N3" s="44">
        <v>2.878E-2</v>
      </c>
      <c r="O3" s="43">
        <v>1.36</v>
      </c>
      <c r="P3" s="43">
        <v>19.118600000000001</v>
      </c>
      <c r="Q3" s="43">
        <v>12.128159999999999</v>
      </c>
      <c r="R3" s="43">
        <v>3.8736799999999998</v>
      </c>
      <c r="S3" s="43">
        <v>3.09517</v>
      </c>
      <c r="T3" s="43">
        <v>1.40056</v>
      </c>
      <c r="U3" s="43">
        <v>4.7999999999999996E-3</v>
      </c>
      <c r="V3" s="43">
        <v>1.9089999999999999E-2</v>
      </c>
      <c r="W3" s="44">
        <v>1.1000000000000001E-3</v>
      </c>
      <c r="X3" s="46">
        <v>58.581200000000003</v>
      </c>
      <c r="Y3" s="45">
        <v>9.5219999999999999E-2</v>
      </c>
      <c r="Z3" s="44">
        <v>9.6589999999999995E-2</v>
      </c>
      <c r="AA3" s="47">
        <v>4.8000000000000001E-2</v>
      </c>
      <c r="AB3" s="45">
        <v>4.3150000000000001E-2</v>
      </c>
      <c r="AC3" s="45">
        <v>3.8620000000000002E-2</v>
      </c>
    </row>
    <row r="4" spans="1:29" s="48" customFormat="1" x14ac:dyDescent="0.2">
      <c r="A4" s="38">
        <v>2</v>
      </c>
      <c r="B4" s="39" t="s">
        <v>29</v>
      </c>
      <c r="C4" s="40" t="s">
        <v>32</v>
      </c>
      <c r="D4" s="41" t="s">
        <v>62</v>
      </c>
      <c r="E4" s="42">
        <v>5</v>
      </c>
      <c r="F4" s="41" t="s">
        <v>60</v>
      </c>
      <c r="G4" s="41" t="s">
        <v>59</v>
      </c>
      <c r="H4" s="41" t="s">
        <v>31</v>
      </c>
      <c r="I4" s="41" t="s">
        <v>84</v>
      </c>
      <c r="J4" s="43">
        <v>3.9570000000000001E-2</v>
      </c>
      <c r="K4" s="43">
        <v>4.6499999999999996E-3</v>
      </c>
      <c r="L4" s="43">
        <v>8.0999999999999996E-4</v>
      </c>
      <c r="M4" s="44">
        <v>3.6069999999999998E-2</v>
      </c>
      <c r="N4" s="44">
        <v>2.8850000000000001E-2</v>
      </c>
      <c r="O4" s="43">
        <v>1.3408</v>
      </c>
      <c r="P4" s="43">
        <v>19.163599999999999</v>
      </c>
      <c r="Q4" s="43">
        <v>12.12426</v>
      </c>
      <c r="R4" s="43">
        <v>3.8609900000000001</v>
      </c>
      <c r="S4" s="43">
        <v>3.0768900000000001</v>
      </c>
      <c r="T4" s="43">
        <v>1.3817200000000001</v>
      </c>
      <c r="U4" s="43">
        <v>4.8199999999999996E-3</v>
      </c>
      <c r="V4" s="43">
        <v>1.899E-2</v>
      </c>
      <c r="W4" s="44">
        <v>9.7999999999999997E-4</v>
      </c>
      <c r="X4" s="46">
        <v>58.6053</v>
      </c>
      <c r="Y4" s="45">
        <v>9.5530000000000004E-2</v>
      </c>
      <c r="Z4" s="44">
        <v>9.6519999999999995E-2</v>
      </c>
      <c r="AA4" s="47">
        <v>4.82E-2</v>
      </c>
      <c r="AB4" s="45">
        <v>4.2979999999999997E-2</v>
      </c>
      <c r="AC4" s="45">
        <v>3.8940000000000002E-2</v>
      </c>
    </row>
    <row r="5" spans="1:29" s="48" customFormat="1" x14ac:dyDescent="0.2">
      <c r="A5" s="38">
        <v>3</v>
      </c>
      <c r="B5" s="39" t="s">
        <v>29</v>
      </c>
      <c r="C5" s="40" t="s">
        <v>32</v>
      </c>
      <c r="D5" s="41" t="s">
        <v>63</v>
      </c>
      <c r="E5" s="42">
        <v>4</v>
      </c>
      <c r="F5" s="41" t="s">
        <v>60</v>
      </c>
      <c r="G5" s="41" t="s">
        <v>59</v>
      </c>
      <c r="H5" s="41" t="s">
        <v>31</v>
      </c>
      <c r="I5" s="41" t="s">
        <v>84</v>
      </c>
      <c r="J5" s="43">
        <v>3.737E-2</v>
      </c>
      <c r="K5" s="43">
        <v>4.5100000000000001E-3</v>
      </c>
      <c r="L5" s="43">
        <v>8.4000000000000003E-4</v>
      </c>
      <c r="M5" s="44">
        <v>3.4810000000000001E-2</v>
      </c>
      <c r="N5" s="44">
        <v>2.8500000000000001E-2</v>
      </c>
      <c r="O5" s="43">
        <v>1.3440000000000001</v>
      </c>
      <c r="P5" s="43">
        <v>19.024799999999999</v>
      </c>
      <c r="Q5" s="43">
        <v>12.087999999999999</v>
      </c>
      <c r="R5" s="43">
        <v>3.8536600000000001</v>
      </c>
      <c r="S5" s="43">
        <v>3.05755</v>
      </c>
      <c r="T5" s="43">
        <v>1.39167</v>
      </c>
      <c r="U5" s="43">
        <v>4.6299999999999996E-3</v>
      </c>
      <c r="V5" s="43">
        <v>1.899E-2</v>
      </c>
      <c r="W5" s="44">
        <v>9.5E-4</v>
      </c>
      <c r="X5" s="46">
        <v>58.805300000000003</v>
      </c>
      <c r="Y5" s="45">
        <v>9.4070000000000001E-2</v>
      </c>
      <c r="Z5" s="44">
        <v>9.5390000000000003E-2</v>
      </c>
      <c r="AA5" s="47">
        <v>4.7199999999999999E-2</v>
      </c>
      <c r="AB5" s="45">
        <v>4.2419999999999999E-2</v>
      </c>
      <c r="AC5" s="45">
        <v>3.9690000000000003E-2</v>
      </c>
    </row>
    <row r="6" spans="1:29" s="48" customFormat="1" x14ac:dyDescent="0.2">
      <c r="A6" s="38">
        <v>4</v>
      </c>
      <c r="B6" s="39" t="s">
        <v>29</v>
      </c>
      <c r="C6" s="40" t="s">
        <v>33</v>
      </c>
      <c r="D6" s="41" t="s">
        <v>64</v>
      </c>
      <c r="E6" s="42">
        <v>3</v>
      </c>
      <c r="F6" s="41" t="s">
        <v>60</v>
      </c>
      <c r="G6" s="41" t="s">
        <v>59</v>
      </c>
      <c r="H6" s="41" t="s">
        <v>31</v>
      </c>
      <c r="I6" s="41" t="s">
        <v>84</v>
      </c>
      <c r="J6" s="43">
        <v>3.8379999999999997E-2</v>
      </c>
      <c r="K6" s="43">
        <v>4.6100000000000004E-3</v>
      </c>
      <c r="L6" s="43">
        <v>7.9000000000000001E-4</v>
      </c>
      <c r="M6" s="44">
        <v>3.7379999999999997E-2</v>
      </c>
      <c r="N6" s="44">
        <v>2.9149999999999999E-2</v>
      </c>
      <c r="O6" s="43">
        <v>1.3778999999999999</v>
      </c>
      <c r="P6" s="43">
        <v>19.090299999999999</v>
      </c>
      <c r="Q6" s="43">
        <v>12.116770000000001</v>
      </c>
      <c r="R6" s="43">
        <v>3.8105899999999999</v>
      </c>
      <c r="S6" s="43">
        <v>3.0919599999999998</v>
      </c>
      <c r="T6" s="43">
        <v>1.4211800000000001</v>
      </c>
      <c r="U6" s="43">
        <v>4.8599999999999997E-3</v>
      </c>
      <c r="V6" s="43">
        <v>1.9970000000000002E-2</v>
      </c>
      <c r="W6" s="44">
        <v>9.3999999999999997E-4</v>
      </c>
      <c r="X6" s="46">
        <v>58.641199999999998</v>
      </c>
      <c r="Y6" s="45">
        <v>9.5949999999999994E-2</v>
      </c>
      <c r="Z6" s="44">
        <v>9.7470000000000001E-2</v>
      </c>
      <c r="AA6" s="47">
        <v>4.87E-2</v>
      </c>
      <c r="AB6" s="45">
        <v>4.3470000000000002E-2</v>
      </c>
      <c r="AC6" s="45">
        <v>3.952E-2</v>
      </c>
    </row>
    <row r="7" spans="1:29" s="48" customFormat="1" x14ac:dyDescent="0.2">
      <c r="A7" s="38">
        <v>5</v>
      </c>
      <c r="B7" s="39" t="s">
        <v>29</v>
      </c>
      <c r="C7" s="40" t="s">
        <v>34</v>
      </c>
      <c r="D7" s="41" t="s">
        <v>65</v>
      </c>
      <c r="E7" s="42">
        <v>2</v>
      </c>
      <c r="F7" s="41" t="s">
        <v>60</v>
      </c>
      <c r="G7" s="41" t="s">
        <v>59</v>
      </c>
      <c r="H7" s="41" t="s">
        <v>31</v>
      </c>
      <c r="I7" s="41" t="s">
        <v>84</v>
      </c>
      <c r="J7" s="43">
        <v>3.8530000000000002E-2</v>
      </c>
      <c r="K7" s="43">
        <v>4.5700000000000003E-3</v>
      </c>
      <c r="L7" s="43">
        <v>9.2000000000000003E-4</v>
      </c>
      <c r="M7" s="44">
        <v>3.5830000000000001E-2</v>
      </c>
      <c r="N7" s="44">
        <v>2.8989999999999998E-2</v>
      </c>
      <c r="O7" s="43">
        <v>1.3096000000000001</v>
      </c>
      <c r="P7" s="43">
        <v>19.269500000000001</v>
      </c>
      <c r="Q7" s="43">
        <v>12.12036</v>
      </c>
      <c r="R7" s="43">
        <v>3.8119200000000002</v>
      </c>
      <c r="S7" s="43">
        <v>3.03</v>
      </c>
      <c r="T7" s="43">
        <v>1.3545499999999999</v>
      </c>
      <c r="U7" s="43">
        <v>4.8599999999999997E-3</v>
      </c>
      <c r="V7" s="43">
        <v>1.8800000000000001E-2</v>
      </c>
      <c r="W7" s="44">
        <v>1.08E-3</v>
      </c>
      <c r="X7" s="46">
        <v>58.656700000000001</v>
      </c>
      <c r="Y7" s="45">
        <v>9.4789999999999999E-2</v>
      </c>
      <c r="Z7" s="44">
        <v>9.6009999999999998E-2</v>
      </c>
      <c r="AA7" s="47">
        <v>4.8000000000000001E-2</v>
      </c>
      <c r="AB7" s="45">
        <v>4.2549999999999998E-2</v>
      </c>
      <c r="AC7" s="45">
        <v>3.9419999999999997E-2</v>
      </c>
    </row>
    <row r="8" spans="1:29" s="48" customFormat="1" x14ac:dyDescent="0.2">
      <c r="A8" s="38">
        <v>6</v>
      </c>
      <c r="B8" s="39" t="s">
        <v>29</v>
      </c>
      <c r="C8" s="40" t="s">
        <v>35</v>
      </c>
      <c r="D8" s="41" t="s">
        <v>66</v>
      </c>
      <c r="E8" s="42">
        <v>1</v>
      </c>
      <c r="F8" s="41" t="s">
        <v>60</v>
      </c>
      <c r="G8" s="41" t="s">
        <v>59</v>
      </c>
      <c r="H8" s="41" t="s">
        <v>31</v>
      </c>
      <c r="I8" s="41" t="s">
        <v>84</v>
      </c>
      <c r="J8" s="43">
        <v>3.7539999999999997E-2</v>
      </c>
      <c r="K8" s="43">
        <v>4.4799999999999996E-3</v>
      </c>
      <c r="L8" s="43">
        <v>6.6E-4</v>
      </c>
      <c r="M8" s="44">
        <v>3.5439999999999999E-2</v>
      </c>
      <c r="N8" s="44">
        <v>2.843E-2</v>
      </c>
      <c r="O8" s="43">
        <v>1.3006</v>
      </c>
      <c r="P8" s="43">
        <v>19.101099999999999</v>
      </c>
      <c r="Q8" s="43">
        <v>12.134829999999999</v>
      </c>
      <c r="R8" s="43">
        <v>3.8357700000000001</v>
      </c>
      <c r="S8" s="43">
        <v>3.0273599999999998</v>
      </c>
      <c r="T8" s="43">
        <v>1.34971</v>
      </c>
      <c r="U8" s="43">
        <v>4.5599999999999998E-3</v>
      </c>
      <c r="V8" s="43">
        <v>1.8530000000000001E-2</v>
      </c>
      <c r="W8" s="44">
        <v>1.09E-3</v>
      </c>
      <c r="X8" s="46">
        <v>58.8125</v>
      </c>
      <c r="Y8" s="45">
        <v>9.4100000000000003E-2</v>
      </c>
      <c r="Z8" s="44">
        <v>9.5479999999999995E-2</v>
      </c>
      <c r="AA8" s="47">
        <v>4.7E-2</v>
      </c>
      <c r="AB8" s="45">
        <v>4.0379999999999999E-2</v>
      </c>
      <c r="AC8" s="45">
        <v>3.9300000000000002E-2</v>
      </c>
    </row>
    <row r="9" spans="1:29" s="37" customFormat="1" x14ac:dyDescent="0.2">
      <c r="A9" s="27">
        <v>7</v>
      </c>
      <c r="B9" s="28" t="s">
        <v>36</v>
      </c>
      <c r="C9" s="29" t="s">
        <v>37</v>
      </c>
      <c r="D9" s="41" t="s">
        <v>67</v>
      </c>
      <c r="E9" s="31">
        <v>6</v>
      </c>
      <c r="F9" s="41" t="s">
        <v>60</v>
      </c>
      <c r="G9" s="41" t="s">
        <v>59</v>
      </c>
      <c r="H9" s="30" t="s">
        <v>38</v>
      </c>
      <c r="I9" s="41" t="s">
        <v>84</v>
      </c>
      <c r="J9" s="32">
        <v>3.8530000000000002E-2</v>
      </c>
      <c r="K9" s="32">
        <v>4.6800000000000001E-3</v>
      </c>
      <c r="L9" s="32">
        <v>7.6999999999999996E-4</v>
      </c>
      <c r="M9" s="33">
        <v>3.7109999999999997E-2</v>
      </c>
      <c r="N9" s="33">
        <v>2.8809999999999999E-2</v>
      </c>
      <c r="O9" s="32">
        <v>1.2955000000000001</v>
      </c>
      <c r="P9" s="32">
        <v>19.1663</v>
      </c>
      <c r="Q9" s="32">
        <v>12.20764</v>
      </c>
      <c r="R9" s="32">
        <v>3.7941500000000001</v>
      </c>
      <c r="S9" s="32">
        <v>2.9834499999999999</v>
      </c>
      <c r="T9" s="32">
        <v>1.32511</v>
      </c>
      <c r="U9" s="32">
        <v>5.1000000000000004E-3</v>
      </c>
      <c r="V9" s="32">
        <v>1.8720000000000001E-2</v>
      </c>
      <c r="W9" s="33">
        <v>1.2600000000000001E-3</v>
      </c>
      <c r="X9" s="35">
        <v>58.781599999999997</v>
      </c>
      <c r="Y9" s="34">
        <v>9.425E-2</v>
      </c>
      <c r="Z9" s="33">
        <v>9.6509999999999999E-2</v>
      </c>
      <c r="AA9" s="36">
        <v>4.7600000000000003E-2</v>
      </c>
      <c r="AB9" s="34">
        <v>4.104E-2</v>
      </c>
      <c r="AC9" s="34">
        <v>3.7830000000000003E-2</v>
      </c>
    </row>
    <row r="10" spans="1:29" s="37" customFormat="1" x14ac:dyDescent="0.2">
      <c r="A10" s="27">
        <v>8</v>
      </c>
      <c r="B10" s="28" t="s">
        <v>36</v>
      </c>
      <c r="C10" s="29" t="s">
        <v>39</v>
      </c>
      <c r="D10" s="41" t="s">
        <v>68</v>
      </c>
      <c r="E10" s="31">
        <v>5</v>
      </c>
      <c r="F10" s="41" t="s">
        <v>60</v>
      </c>
      <c r="G10" s="41" t="s">
        <v>59</v>
      </c>
      <c r="H10" s="30" t="s">
        <v>38</v>
      </c>
      <c r="I10" s="41" t="s">
        <v>84</v>
      </c>
      <c r="J10" s="32">
        <v>3.8510000000000003E-2</v>
      </c>
      <c r="K10" s="32">
        <v>4.7499999999999999E-3</v>
      </c>
      <c r="L10" s="32">
        <v>1.0399999999999999E-3</v>
      </c>
      <c r="M10" s="33">
        <v>3.8089999999999999E-2</v>
      </c>
      <c r="N10" s="33">
        <v>2.9919999999999999E-2</v>
      </c>
      <c r="O10" s="32">
        <v>1.2842</v>
      </c>
      <c r="P10" s="32">
        <v>19.5334</v>
      </c>
      <c r="Q10" s="32">
        <v>12.27041</v>
      </c>
      <c r="R10" s="32">
        <v>3.7175400000000001</v>
      </c>
      <c r="S10" s="32">
        <v>2.9485100000000002</v>
      </c>
      <c r="T10" s="32">
        <v>1.31365</v>
      </c>
      <c r="U10" s="32">
        <v>5.1700000000000001E-3</v>
      </c>
      <c r="V10" s="32">
        <v>1.9279999999999999E-2</v>
      </c>
      <c r="W10" s="33">
        <v>1.23E-3</v>
      </c>
      <c r="X10" s="35">
        <v>58.470199999999998</v>
      </c>
      <c r="Y10" s="34">
        <v>9.4850000000000004E-2</v>
      </c>
      <c r="Z10" s="33">
        <v>9.8199999999999996E-2</v>
      </c>
      <c r="AA10" s="36">
        <v>4.7500000000000001E-2</v>
      </c>
      <c r="AB10" s="34">
        <v>4.2169999999999999E-2</v>
      </c>
      <c r="AC10" s="34">
        <v>3.841E-2</v>
      </c>
    </row>
    <row r="11" spans="1:29" s="37" customFormat="1" x14ac:dyDescent="0.2">
      <c r="A11" s="27">
        <v>9</v>
      </c>
      <c r="B11" s="28" t="s">
        <v>36</v>
      </c>
      <c r="C11" s="29" t="s">
        <v>40</v>
      </c>
      <c r="D11" s="41" t="s">
        <v>69</v>
      </c>
      <c r="E11" s="31">
        <v>4</v>
      </c>
      <c r="F11" s="41" t="s">
        <v>60</v>
      </c>
      <c r="G11" s="41" t="s">
        <v>59</v>
      </c>
      <c r="H11" s="30" t="s">
        <v>38</v>
      </c>
      <c r="I11" s="41" t="s">
        <v>84</v>
      </c>
      <c r="J11" s="32">
        <v>3.9260000000000003E-2</v>
      </c>
      <c r="K11" s="32">
        <v>4.6800000000000001E-3</v>
      </c>
      <c r="L11" s="32">
        <v>1.1800000000000001E-3</v>
      </c>
      <c r="M11" s="33">
        <v>3.7539999999999997E-2</v>
      </c>
      <c r="N11" s="33">
        <v>2.9100000000000001E-2</v>
      </c>
      <c r="O11" s="32">
        <v>1.2931999999999999</v>
      </c>
      <c r="P11" s="32">
        <v>19.291</v>
      </c>
      <c r="Q11" s="32">
        <v>12.193199999999999</v>
      </c>
      <c r="R11" s="32">
        <v>3.7889499999999998</v>
      </c>
      <c r="S11" s="32">
        <v>2.9765299999999999</v>
      </c>
      <c r="T11" s="32">
        <v>1.3217000000000001</v>
      </c>
      <c r="U11" s="32">
        <v>5.2100000000000002E-3</v>
      </c>
      <c r="V11" s="32">
        <v>1.881E-2</v>
      </c>
      <c r="W11" s="33">
        <v>1.15E-3</v>
      </c>
      <c r="X11" s="35">
        <v>58.6813</v>
      </c>
      <c r="Y11" s="34">
        <v>9.4740000000000005E-2</v>
      </c>
      <c r="Z11" s="33">
        <v>9.7460000000000005E-2</v>
      </c>
      <c r="AA11" s="36">
        <v>4.7600000000000003E-2</v>
      </c>
      <c r="AB11" s="34">
        <v>4.2079999999999999E-2</v>
      </c>
      <c r="AC11" s="34">
        <v>3.8399999999999997E-2</v>
      </c>
    </row>
    <row r="12" spans="1:29" s="37" customFormat="1" x14ac:dyDescent="0.2">
      <c r="A12" s="27">
        <v>10</v>
      </c>
      <c r="B12" s="28" t="s">
        <v>36</v>
      </c>
      <c r="C12" s="29" t="s">
        <v>41</v>
      </c>
      <c r="D12" s="41" t="s">
        <v>70</v>
      </c>
      <c r="E12" s="31">
        <v>3</v>
      </c>
      <c r="F12" s="41" t="s">
        <v>60</v>
      </c>
      <c r="G12" s="41" t="s">
        <v>59</v>
      </c>
      <c r="H12" s="30" t="s">
        <v>38</v>
      </c>
      <c r="I12" s="41" t="s">
        <v>84</v>
      </c>
      <c r="J12" s="32">
        <v>3.9149999999999997E-2</v>
      </c>
      <c r="K12" s="32">
        <v>4.6699999999999997E-3</v>
      </c>
      <c r="L12" s="32">
        <v>7.9000000000000001E-4</v>
      </c>
      <c r="M12" s="33">
        <v>3.678E-2</v>
      </c>
      <c r="N12" s="33">
        <v>2.9080000000000002E-2</v>
      </c>
      <c r="O12" s="32">
        <v>1.2828999999999999</v>
      </c>
      <c r="P12" s="32">
        <v>19.243200000000002</v>
      </c>
      <c r="Q12" s="32">
        <v>12.21442</v>
      </c>
      <c r="R12" s="32">
        <v>3.8005599999999999</v>
      </c>
      <c r="S12" s="32">
        <v>2.98339</v>
      </c>
      <c r="T12" s="32">
        <v>1.3121400000000001</v>
      </c>
      <c r="U12" s="32">
        <v>5.1799999999999997E-3</v>
      </c>
      <c r="V12" s="32">
        <v>1.8710000000000001E-2</v>
      </c>
      <c r="W12" s="33">
        <v>1.1999999999999999E-3</v>
      </c>
      <c r="X12" s="35">
        <v>58.713900000000002</v>
      </c>
      <c r="Y12" s="34">
        <v>9.468E-2</v>
      </c>
      <c r="Z12" s="33">
        <v>9.7100000000000006E-2</v>
      </c>
      <c r="AA12" s="36">
        <v>4.7500000000000001E-2</v>
      </c>
      <c r="AB12" s="34">
        <v>4.1880000000000001E-2</v>
      </c>
      <c r="AC12" s="34">
        <v>3.882E-2</v>
      </c>
    </row>
    <row r="13" spans="1:29" s="37" customFormat="1" x14ac:dyDescent="0.2">
      <c r="A13" s="27">
        <v>11</v>
      </c>
      <c r="B13" s="28" t="s">
        <v>36</v>
      </c>
      <c r="C13" s="29" t="s">
        <v>42</v>
      </c>
      <c r="D13" s="41" t="s">
        <v>71</v>
      </c>
      <c r="E13" s="31">
        <v>2</v>
      </c>
      <c r="F13" s="41" t="s">
        <v>60</v>
      </c>
      <c r="G13" s="41" t="s">
        <v>59</v>
      </c>
      <c r="H13" s="30" t="s">
        <v>38</v>
      </c>
      <c r="I13" s="41" t="s">
        <v>84</v>
      </c>
      <c r="J13" s="32">
        <v>3.8859999999999999E-2</v>
      </c>
      <c r="K13" s="32">
        <v>4.7200000000000002E-3</v>
      </c>
      <c r="L13" s="32">
        <v>1.14E-3</v>
      </c>
      <c r="M13" s="33">
        <v>3.6450000000000003E-2</v>
      </c>
      <c r="N13" s="33">
        <v>2.887E-2</v>
      </c>
      <c r="O13" s="32">
        <v>1.3021</v>
      </c>
      <c r="P13" s="32">
        <v>19.238299999999999</v>
      </c>
      <c r="Q13" s="32">
        <v>12.209770000000001</v>
      </c>
      <c r="R13" s="32">
        <v>3.83473</v>
      </c>
      <c r="S13" s="32">
        <v>3.0100199999999999</v>
      </c>
      <c r="T13" s="32">
        <v>1.32768</v>
      </c>
      <c r="U13" s="32">
        <v>5.0299999999999997E-3</v>
      </c>
      <c r="V13" s="32">
        <v>1.8579999999999999E-2</v>
      </c>
      <c r="W13" s="33">
        <v>1.16E-3</v>
      </c>
      <c r="X13" s="35">
        <v>58.631599999999999</v>
      </c>
      <c r="Y13" s="34">
        <v>9.4670000000000004E-2</v>
      </c>
      <c r="Z13" s="33">
        <v>9.7009999999999999E-2</v>
      </c>
      <c r="AA13" s="36">
        <v>4.7699999999999999E-2</v>
      </c>
      <c r="AB13" s="34">
        <v>4.1829999999999999E-2</v>
      </c>
      <c r="AC13" s="34">
        <v>3.8530000000000002E-2</v>
      </c>
    </row>
    <row r="14" spans="1:29" s="37" customFormat="1" x14ac:dyDescent="0.2">
      <c r="A14" s="27">
        <v>12</v>
      </c>
      <c r="B14" s="28" t="s">
        <v>36</v>
      </c>
      <c r="C14" s="29" t="s">
        <v>43</v>
      </c>
      <c r="D14" s="41" t="s">
        <v>72</v>
      </c>
      <c r="E14" s="31">
        <v>1</v>
      </c>
      <c r="F14" s="41" t="s">
        <v>60</v>
      </c>
      <c r="G14" s="41" t="s">
        <v>59</v>
      </c>
      <c r="H14" s="30" t="s">
        <v>38</v>
      </c>
      <c r="I14" s="41" t="s">
        <v>84</v>
      </c>
      <c r="J14" s="32">
        <v>3.9440000000000003E-2</v>
      </c>
      <c r="K14" s="32">
        <v>4.7699999999999999E-3</v>
      </c>
      <c r="L14" s="32">
        <v>7.6999999999999996E-4</v>
      </c>
      <c r="M14" s="33">
        <v>3.6670000000000001E-2</v>
      </c>
      <c r="N14" s="33">
        <v>2.887E-2</v>
      </c>
      <c r="O14" s="32">
        <v>1.2807999999999999</v>
      </c>
      <c r="P14" s="32">
        <v>19.2254</v>
      </c>
      <c r="Q14" s="32">
        <v>12.18303</v>
      </c>
      <c r="R14" s="32">
        <v>3.8230400000000002</v>
      </c>
      <c r="S14" s="32">
        <v>2.9805299999999999</v>
      </c>
      <c r="T14" s="32">
        <v>1.31254</v>
      </c>
      <c r="U14" s="32">
        <v>4.9699999999999996E-3</v>
      </c>
      <c r="V14" s="32">
        <v>1.8579999999999999E-2</v>
      </c>
      <c r="W14" s="33">
        <v>1.23E-3</v>
      </c>
      <c r="X14" s="35">
        <v>58.750799999999998</v>
      </c>
      <c r="Y14" s="34">
        <v>9.4299999999999995E-2</v>
      </c>
      <c r="Z14" s="33">
        <v>9.69E-2</v>
      </c>
      <c r="AA14" s="36">
        <v>4.7699999999999999E-2</v>
      </c>
      <c r="AB14" s="34">
        <v>4.1059999999999999E-2</v>
      </c>
      <c r="AC14" s="34">
        <v>3.9100000000000003E-2</v>
      </c>
    </row>
    <row r="15" spans="1:29" s="26" customFormat="1" x14ac:dyDescent="0.2">
      <c r="A15" s="16">
        <v>13</v>
      </c>
      <c r="B15" s="17" t="s">
        <v>44</v>
      </c>
      <c r="C15" s="18" t="s">
        <v>45</v>
      </c>
      <c r="D15" s="41" t="s">
        <v>73</v>
      </c>
      <c r="E15" s="20">
        <v>6</v>
      </c>
      <c r="F15" s="41" t="s">
        <v>60</v>
      </c>
      <c r="G15" s="41" t="s">
        <v>59</v>
      </c>
      <c r="H15" s="19" t="s">
        <v>46</v>
      </c>
      <c r="I15" s="41" t="s">
        <v>84</v>
      </c>
      <c r="J15" s="21">
        <v>3.7990000000000003E-2</v>
      </c>
      <c r="K15" s="21">
        <v>4.7099999999999998E-3</v>
      </c>
      <c r="L15" s="21">
        <v>9.5E-4</v>
      </c>
      <c r="M15" s="22">
        <v>3.567E-2</v>
      </c>
      <c r="N15" s="22">
        <v>2.8230000000000002E-2</v>
      </c>
      <c r="O15" s="21">
        <v>1.3208</v>
      </c>
      <c r="P15" s="21">
        <v>18.9344</v>
      </c>
      <c r="Q15" s="21">
        <v>12.134840000000001</v>
      </c>
      <c r="R15" s="21">
        <v>3.90883</v>
      </c>
      <c r="S15" s="21">
        <v>3.0167099999999998</v>
      </c>
      <c r="T15" s="21">
        <v>1.34714</v>
      </c>
      <c r="U15" s="21">
        <v>4.81E-3</v>
      </c>
      <c r="V15" s="21">
        <v>1.8190000000000001E-2</v>
      </c>
      <c r="W15" s="22">
        <v>1.25E-3</v>
      </c>
      <c r="X15" s="24">
        <v>58.9024</v>
      </c>
      <c r="Y15" s="23">
        <v>9.3729999999999994E-2</v>
      </c>
      <c r="Z15" s="22">
        <v>9.5439999999999997E-2</v>
      </c>
      <c r="AA15" s="25">
        <v>4.7500000000000001E-2</v>
      </c>
      <c r="AB15" s="23">
        <v>4.027E-2</v>
      </c>
      <c r="AC15" s="23">
        <v>3.7400000000000003E-2</v>
      </c>
    </row>
    <row r="16" spans="1:29" s="26" customFormat="1" x14ac:dyDescent="0.2">
      <c r="A16" s="16">
        <v>14</v>
      </c>
      <c r="B16" s="17" t="s">
        <v>44</v>
      </c>
      <c r="C16" s="18" t="s">
        <v>47</v>
      </c>
      <c r="D16" s="41" t="s">
        <v>74</v>
      </c>
      <c r="E16" s="20">
        <v>5</v>
      </c>
      <c r="F16" s="41" t="s">
        <v>60</v>
      </c>
      <c r="G16" s="41" t="s">
        <v>59</v>
      </c>
      <c r="H16" s="19" t="s">
        <v>46</v>
      </c>
      <c r="I16" s="41" t="s">
        <v>84</v>
      </c>
      <c r="J16" s="21">
        <v>3.875E-2</v>
      </c>
      <c r="K16" s="21">
        <v>4.5500000000000002E-3</v>
      </c>
      <c r="L16" s="21">
        <v>1.0300000000000001E-3</v>
      </c>
      <c r="M16" s="22">
        <v>3.637E-2</v>
      </c>
      <c r="N16" s="22">
        <v>2.8549999999999999E-2</v>
      </c>
      <c r="O16" s="21">
        <v>1.3367</v>
      </c>
      <c r="P16" s="21">
        <v>18.953600000000002</v>
      </c>
      <c r="Q16" s="21">
        <v>12.16948</v>
      </c>
      <c r="R16" s="21">
        <v>3.8530000000000002</v>
      </c>
      <c r="S16" s="21">
        <v>3.0226899999999999</v>
      </c>
      <c r="T16" s="21">
        <v>1.36765</v>
      </c>
      <c r="U16" s="21">
        <v>4.8900000000000002E-3</v>
      </c>
      <c r="V16" s="21">
        <v>1.9009999999999999E-2</v>
      </c>
      <c r="W16" s="22">
        <v>1.15E-3</v>
      </c>
      <c r="X16" s="24">
        <v>58.857100000000003</v>
      </c>
      <c r="Y16" s="23">
        <v>9.4200000000000006E-2</v>
      </c>
      <c r="Z16" s="22">
        <v>9.6579999999999999E-2</v>
      </c>
      <c r="AA16" s="25">
        <v>4.7699999999999999E-2</v>
      </c>
      <c r="AB16" s="23">
        <v>4.2250000000000003E-2</v>
      </c>
      <c r="AC16" s="23">
        <v>3.7350000000000001E-2</v>
      </c>
    </row>
    <row r="17" spans="1:29" s="26" customFormat="1" x14ac:dyDescent="0.2">
      <c r="A17" s="16">
        <v>15</v>
      </c>
      <c r="B17" s="17" t="s">
        <v>44</v>
      </c>
      <c r="C17" s="18" t="s">
        <v>47</v>
      </c>
      <c r="D17" s="41" t="s">
        <v>75</v>
      </c>
      <c r="E17" s="20">
        <v>4</v>
      </c>
      <c r="F17" s="41" t="s">
        <v>60</v>
      </c>
      <c r="G17" s="41" t="s">
        <v>59</v>
      </c>
      <c r="H17" s="19" t="s">
        <v>46</v>
      </c>
      <c r="I17" s="41" t="s">
        <v>84</v>
      </c>
      <c r="J17" s="21">
        <v>3.8129999999999997E-2</v>
      </c>
      <c r="K17" s="21">
        <v>4.6499999999999996E-3</v>
      </c>
      <c r="L17" s="21">
        <v>8.8000000000000003E-4</v>
      </c>
      <c r="M17" s="22">
        <v>3.6909999999999998E-2</v>
      </c>
      <c r="N17" s="22">
        <v>2.852E-2</v>
      </c>
      <c r="O17" s="21">
        <v>1.3261000000000001</v>
      </c>
      <c r="P17" s="21">
        <v>18.9846</v>
      </c>
      <c r="Q17" s="21">
        <v>12.14052</v>
      </c>
      <c r="R17" s="21">
        <v>3.8319899999999998</v>
      </c>
      <c r="S17" s="21">
        <v>2.99336</v>
      </c>
      <c r="T17" s="21">
        <v>1.35728</v>
      </c>
      <c r="U17" s="21">
        <v>4.9399999999999999E-3</v>
      </c>
      <c r="V17" s="21">
        <v>1.89E-2</v>
      </c>
      <c r="W17" s="22">
        <v>1.2199999999999999E-3</v>
      </c>
      <c r="X17" s="24">
        <v>58.920999999999999</v>
      </c>
      <c r="Y17" s="23">
        <v>9.461E-2</v>
      </c>
      <c r="Z17" s="22">
        <v>9.647E-2</v>
      </c>
      <c r="AA17" s="25">
        <v>4.8099999999999997E-2</v>
      </c>
      <c r="AB17" s="23">
        <v>4.3999999999999997E-2</v>
      </c>
      <c r="AC17" s="23">
        <v>3.8159999999999999E-2</v>
      </c>
    </row>
    <row r="18" spans="1:29" s="26" customFormat="1" x14ac:dyDescent="0.2">
      <c r="A18" s="16">
        <v>16</v>
      </c>
      <c r="B18" s="17" t="s">
        <v>44</v>
      </c>
      <c r="C18" s="18" t="s">
        <v>48</v>
      </c>
      <c r="D18" s="41" t="s">
        <v>76</v>
      </c>
      <c r="E18" s="20">
        <v>3</v>
      </c>
      <c r="F18" s="41" t="s">
        <v>60</v>
      </c>
      <c r="G18" s="41" t="s">
        <v>59</v>
      </c>
      <c r="H18" s="19" t="s">
        <v>46</v>
      </c>
      <c r="I18" s="41" t="s">
        <v>84</v>
      </c>
      <c r="J18" s="21">
        <v>3.8539999999999998E-2</v>
      </c>
      <c r="K18" s="21">
        <v>4.5700000000000003E-3</v>
      </c>
      <c r="L18" s="21">
        <v>9.7000000000000005E-4</v>
      </c>
      <c r="M18" s="22">
        <v>3.635E-2</v>
      </c>
      <c r="N18" s="22">
        <v>2.8799999999999999E-2</v>
      </c>
      <c r="O18" s="21">
        <v>1.3206</v>
      </c>
      <c r="P18" s="21">
        <v>19.116299999999999</v>
      </c>
      <c r="Q18" s="21">
        <v>12.19068</v>
      </c>
      <c r="R18" s="21">
        <v>3.85229</v>
      </c>
      <c r="S18" s="21">
        <v>3.00156</v>
      </c>
      <c r="T18" s="21">
        <v>1.34528</v>
      </c>
      <c r="U18" s="21">
        <v>5.0000000000000001E-3</v>
      </c>
      <c r="V18" s="21">
        <v>1.873E-2</v>
      </c>
      <c r="W18" s="22">
        <v>1.1999999999999999E-3</v>
      </c>
      <c r="X18" s="24">
        <v>58.724499999999999</v>
      </c>
      <c r="Y18" s="23">
        <v>9.4140000000000001E-2</v>
      </c>
      <c r="Z18" s="22">
        <v>9.6579999999999999E-2</v>
      </c>
      <c r="AA18" s="25">
        <v>4.7899999999999998E-2</v>
      </c>
      <c r="AB18" s="23">
        <v>4.4089999999999997E-2</v>
      </c>
      <c r="AC18" s="23">
        <v>3.8300000000000001E-2</v>
      </c>
    </row>
    <row r="19" spans="1:29" s="26" customFormat="1" x14ac:dyDescent="0.2">
      <c r="A19" s="16">
        <v>17</v>
      </c>
      <c r="B19" s="17" t="s">
        <v>44</v>
      </c>
      <c r="C19" s="18" t="s">
        <v>49</v>
      </c>
      <c r="D19" s="41" t="s">
        <v>77</v>
      </c>
      <c r="E19" s="20">
        <v>2</v>
      </c>
      <c r="F19" s="41" t="s">
        <v>60</v>
      </c>
      <c r="G19" s="41" t="s">
        <v>59</v>
      </c>
      <c r="H19" s="19" t="s">
        <v>46</v>
      </c>
      <c r="I19" s="41" t="s">
        <v>84</v>
      </c>
      <c r="J19" s="21">
        <v>3.952E-2</v>
      </c>
      <c r="K19" s="21">
        <v>4.7200000000000002E-3</v>
      </c>
      <c r="L19" s="21">
        <v>1.1299999999999999E-3</v>
      </c>
      <c r="M19" s="22">
        <v>3.7530000000000001E-2</v>
      </c>
      <c r="N19" s="22">
        <v>2.9229999999999999E-2</v>
      </c>
      <c r="O19" s="21">
        <v>1.2998000000000001</v>
      </c>
      <c r="P19" s="21">
        <v>19.224499999999999</v>
      </c>
      <c r="Q19" s="21">
        <v>12.18746</v>
      </c>
      <c r="R19" s="21">
        <v>3.7897500000000002</v>
      </c>
      <c r="S19" s="21">
        <v>2.97031</v>
      </c>
      <c r="T19" s="21">
        <v>1.33012</v>
      </c>
      <c r="U19" s="21">
        <v>5.1900000000000002E-3</v>
      </c>
      <c r="V19" s="21">
        <v>1.898E-2</v>
      </c>
      <c r="W19" s="22">
        <v>1.34E-3</v>
      </c>
      <c r="X19" s="24">
        <v>58.74</v>
      </c>
      <c r="Y19" s="23">
        <v>9.4579999999999997E-2</v>
      </c>
      <c r="Z19" s="22">
        <v>9.7140000000000004E-2</v>
      </c>
      <c r="AA19" s="25">
        <v>4.8000000000000001E-2</v>
      </c>
      <c r="AB19" s="23">
        <v>4.5019999999999998E-2</v>
      </c>
      <c r="AC19" s="23">
        <v>3.9260000000000003E-2</v>
      </c>
    </row>
    <row r="20" spans="1:29" s="26" customFormat="1" x14ac:dyDescent="0.2">
      <c r="A20" s="16">
        <v>18</v>
      </c>
      <c r="B20" s="17" t="s">
        <v>44</v>
      </c>
      <c r="C20" s="18" t="s">
        <v>50</v>
      </c>
      <c r="D20" s="41" t="s">
        <v>78</v>
      </c>
      <c r="E20" s="20">
        <v>1</v>
      </c>
      <c r="F20" s="41" t="s">
        <v>60</v>
      </c>
      <c r="G20" s="41" t="s">
        <v>59</v>
      </c>
      <c r="H20" s="19" t="s">
        <v>46</v>
      </c>
      <c r="I20" s="41" t="s">
        <v>84</v>
      </c>
      <c r="J20" s="21">
        <v>3.9919999999999997E-2</v>
      </c>
      <c r="K20" s="21">
        <v>4.6100000000000004E-3</v>
      </c>
      <c r="L20" s="21">
        <v>7.1000000000000002E-4</v>
      </c>
      <c r="M20" s="22">
        <v>3.6420000000000001E-2</v>
      </c>
      <c r="N20" s="22">
        <v>2.8680000000000001E-2</v>
      </c>
      <c r="O20" s="21">
        <v>1.2801</v>
      </c>
      <c r="P20" s="21">
        <v>19.071300000000001</v>
      </c>
      <c r="Q20" s="21">
        <v>12.1602</v>
      </c>
      <c r="R20" s="21">
        <v>3.8113800000000002</v>
      </c>
      <c r="S20" s="21">
        <v>2.9456500000000001</v>
      </c>
      <c r="T20" s="21">
        <v>1.3147500000000001</v>
      </c>
      <c r="U20" s="21">
        <v>5.0099999999999997E-3</v>
      </c>
      <c r="V20" s="21">
        <v>1.8329999999999999E-2</v>
      </c>
      <c r="W20" s="22">
        <v>1.07E-3</v>
      </c>
      <c r="X20" s="24">
        <v>58.975999999999999</v>
      </c>
      <c r="Y20" s="23">
        <v>9.3410000000000007E-2</v>
      </c>
      <c r="Z20" s="22">
        <v>9.529E-2</v>
      </c>
      <c r="AA20" s="25">
        <v>4.7300000000000002E-2</v>
      </c>
      <c r="AB20" s="23">
        <v>4.1480000000000003E-2</v>
      </c>
      <c r="AC20" s="23">
        <v>3.85E-2</v>
      </c>
    </row>
    <row r="21" spans="1:29" s="15" customFormat="1" x14ac:dyDescent="0.2">
      <c r="A21" s="5">
        <v>19</v>
      </c>
      <c r="B21" s="6" t="s">
        <v>51</v>
      </c>
      <c r="C21" s="7" t="s">
        <v>52</v>
      </c>
      <c r="D21" s="41" t="s">
        <v>79</v>
      </c>
      <c r="E21" s="9">
        <v>5</v>
      </c>
      <c r="F21" s="41" t="s">
        <v>60</v>
      </c>
      <c r="G21" s="41" t="s">
        <v>59</v>
      </c>
      <c r="H21" s="8" t="s">
        <v>53</v>
      </c>
      <c r="I21" s="41" t="s">
        <v>84</v>
      </c>
      <c r="J21" s="10">
        <v>3.8089999999999999E-2</v>
      </c>
      <c r="K21" s="10">
        <v>4.7499999999999999E-3</v>
      </c>
      <c r="L21" s="10">
        <v>1.08E-3</v>
      </c>
      <c r="M21" s="11">
        <v>3.6220000000000002E-2</v>
      </c>
      <c r="N21" s="11">
        <v>2.928E-2</v>
      </c>
      <c r="O21" s="10">
        <v>1.329</v>
      </c>
      <c r="P21" s="10">
        <v>19.212199999999999</v>
      </c>
      <c r="Q21" s="10">
        <v>12.23887</v>
      </c>
      <c r="R21" s="10">
        <v>3.8294199999999998</v>
      </c>
      <c r="S21" s="10">
        <v>3.0168900000000001</v>
      </c>
      <c r="T21" s="10">
        <v>1.3553999999999999</v>
      </c>
      <c r="U21" s="10">
        <v>4.9800000000000001E-3</v>
      </c>
      <c r="V21" s="10">
        <v>1.8880000000000001E-2</v>
      </c>
      <c r="W21" s="11">
        <v>1.23E-3</v>
      </c>
      <c r="X21" s="13">
        <v>58.565800000000003</v>
      </c>
      <c r="Y21" s="12">
        <v>9.4380000000000006E-2</v>
      </c>
      <c r="Z21" s="11">
        <v>9.6250000000000002E-2</v>
      </c>
      <c r="AA21" s="14">
        <v>4.7699999999999999E-2</v>
      </c>
      <c r="AB21" s="12">
        <v>4.3299999999999998E-2</v>
      </c>
      <c r="AC21" s="12">
        <v>3.8600000000000002E-2</v>
      </c>
    </row>
    <row r="22" spans="1:29" s="15" customFormat="1" x14ac:dyDescent="0.2">
      <c r="A22" s="5">
        <v>20</v>
      </c>
      <c r="B22" s="6" t="s">
        <v>51</v>
      </c>
      <c r="C22" s="7" t="s">
        <v>54</v>
      </c>
      <c r="D22" s="41" t="s">
        <v>80</v>
      </c>
      <c r="E22" s="9">
        <v>4</v>
      </c>
      <c r="F22" s="41" t="s">
        <v>60</v>
      </c>
      <c r="G22" s="41" t="s">
        <v>59</v>
      </c>
      <c r="H22" s="8" t="s">
        <v>53</v>
      </c>
      <c r="I22" s="41" t="s">
        <v>84</v>
      </c>
      <c r="J22" s="10">
        <v>3.9609999999999999E-2</v>
      </c>
      <c r="K22" s="10">
        <v>4.5700000000000003E-3</v>
      </c>
      <c r="L22" s="10">
        <v>9.3000000000000005E-4</v>
      </c>
      <c r="M22" s="11">
        <v>3.678E-2</v>
      </c>
      <c r="N22" s="11">
        <v>2.9229999999999999E-2</v>
      </c>
      <c r="O22" s="10">
        <v>1.3186</v>
      </c>
      <c r="P22" s="10">
        <v>19.2423</v>
      </c>
      <c r="Q22" s="10">
        <v>12.249169999999999</v>
      </c>
      <c r="R22" s="10">
        <v>3.8260399999999999</v>
      </c>
      <c r="S22" s="10">
        <v>3.0158100000000001</v>
      </c>
      <c r="T22" s="10">
        <v>1.3469199999999999</v>
      </c>
      <c r="U22" s="10">
        <v>5.13E-3</v>
      </c>
      <c r="V22" s="10">
        <v>1.883E-2</v>
      </c>
      <c r="W22" s="11">
        <v>1.1900000000000001E-3</v>
      </c>
      <c r="X22" s="13">
        <v>58.543300000000002</v>
      </c>
      <c r="Y22" s="12">
        <v>9.4659999999999994E-2</v>
      </c>
      <c r="Z22" s="11">
        <v>9.6759999999999999E-2</v>
      </c>
      <c r="AA22" s="14">
        <v>4.7899999999999998E-2</v>
      </c>
      <c r="AB22" s="12">
        <v>4.3880000000000002E-2</v>
      </c>
      <c r="AC22" s="12">
        <v>3.8699999999999998E-2</v>
      </c>
    </row>
    <row r="23" spans="1:29" s="15" customFormat="1" x14ac:dyDescent="0.2">
      <c r="A23" s="5">
        <v>21</v>
      </c>
      <c r="B23" s="6" t="s">
        <v>51</v>
      </c>
      <c r="C23" s="7" t="s">
        <v>55</v>
      </c>
      <c r="D23" s="41" t="s">
        <v>81</v>
      </c>
      <c r="E23" s="9">
        <v>3</v>
      </c>
      <c r="F23" s="41" t="s">
        <v>60</v>
      </c>
      <c r="G23" s="41" t="s">
        <v>59</v>
      </c>
      <c r="H23" s="8" t="s">
        <v>53</v>
      </c>
      <c r="I23" s="41" t="s">
        <v>84</v>
      </c>
      <c r="J23" s="10">
        <v>3.857E-2</v>
      </c>
      <c r="K23" s="10">
        <v>4.6699999999999997E-3</v>
      </c>
      <c r="L23" s="10">
        <v>1.01E-3</v>
      </c>
      <c r="M23" s="11">
        <v>3.6470000000000002E-2</v>
      </c>
      <c r="N23" s="11">
        <v>2.92E-2</v>
      </c>
      <c r="O23" s="10">
        <v>1.3225</v>
      </c>
      <c r="P23" s="10">
        <v>19.179500000000001</v>
      </c>
      <c r="Q23" s="10">
        <v>12.23132</v>
      </c>
      <c r="R23" s="10">
        <v>3.8188200000000001</v>
      </c>
      <c r="S23" s="10">
        <v>3.0048699999999999</v>
      </c>
      <c r="T23" s="10">
        <v>1.3518600000000001</v>
      </c>
      <c r="U23" s="10">
        <v>5.0899999999999999E-3</v>
      </c>
      <c r="V23" s="10">
        <v>1.9009999999999999E-2</v>
      </c>
      <c r="W23" s="11">
        <v>1.24E-3</v>
      </c>
      <c r="X23" s="13">
        <v>58.634999999999998</v>
      </c>
      <c r="Y23" s="12">
        <v>9.468E-2</v>
      </c>
      <c r="Z23" s="11">
        <v>9.6820000000000003E-2</v>
      </c>
      <c r="AA23" s="14">
        <v>4.8099999999999997E-2</v>
      </c>
      <c r="AB23" s="12">
        <v>4.3339999999999997E-2</v>
      </c>
      <c r="AC23" s="12">
        <v>3.8780000000000002E-2</v>
      </c>
    </row>
    <row r="24" spans="1:29" s="15" customFormat="1" x14ac:dyDescent="0.2">
      <c r="A24" s="5">
        <v>22</v>
      </c>
      <c r="B24" s="6" t="s">
        <v>51</v>
      </c>
      <c r="C24" s="7" t="s">
        <v>55</v>
      </c>
      <c r="D24" s="41" t="s">
        <v>82</v>
      </c>
      <c r="E24" s="9">
        <v>2</v>
      </c>
      <c r="F24" s="41" t="s">
        <v>60</v>
      </c>
      <c r="G24" s="41" t="s">
        <v>59</v>
      </c>
      <c r="H24" s="8" t="s">
        <v>53</v>
      </c>
      <c r="I24" s="41" t="s">
        <v>84</v>
      </c>
      <c r="J24" s="10">
        <v>3.8649999999999997E-2</v>
      </c>
      <c r="K24" s="10">
        <v>4.6699999999999997E-3</v>
      </c>
      <c r="L24" s="10">
        <v>9.7000000000000005E-4</v>
      </c>
      <c r="M24" s="11">
        <v>3.669E-2</v>
      </c>
      <c r="N24" s="11">
        <v>2.904E-2</v>
      </c>
      <c r="O24" s="10">
        <v>1.3193999999999999</v>
      </c>
      <c r="P24" s="10">
        <v>19.128900000000002</v>
      </c>
      <c r="Q24" s="10">
        <v>12.24033</v>
      </c>
      <c r="R24" s="10">
        <v>3.8235700000000001</v>
      </c>
      <c r="S24" s="10">
        <v>3.0154399999999999</v>
      </c>
      <c r="T24" s="10">
        <v>1.3552500000000001</v>
      </c>
      <c r="U24" s="10">
        <v>4.9199999999999999E-3</v>
      </c>
      <c r="V24" s="10">
        <v>1.8960000000000001E-2</v>
      </c>
      <c r="W24" s="11">
        <v>1.17E-3</v>
      </c>
      <c r="X24" s="13">
        <v>58.662100000000002</v>
      </c>
      <c r="Y24" s="12">
        <v>9.4780000000000003E-2</v>
      </c>
      <c r="Z24" s="11">
        <v>9.6729999999999997E-2</v>
      </c>
      <c r="AA24" s="14">
        <v>4.7899999999999998E-2</v>
      </c>
      <c r="AB24" s="12">
        <v>4.3700000000000003E-2</v>
      </c>
      <c r="AC24" s="12">
        <v>3.8690000000000002E-2</v>
      </c>
    </row>
    <row r="25" spans="1:29" s="15" customFormat="1" x14ac:dyDescent="0.2">
      <c r="A25" s="5">
        <v>23</v>
      </c>
      <c r="B25" s="6" t="s">
        <v>51</v>
      </c>
      <c r="C25" s="7" t="s">
        <v>56</v>
      </c>
      <c r="D25" s="41" t="s">
        <v>83</v>
      </c>
      <c r="E25" s="9">
        <v>1</v>
      </c>
      <c r="F25" s="41" t="s">
        <v>60</v>
      </c>
      <c r="G25" s="41" t="s">
        <v>59</v>
      </c>
      <c r="H25" s="8" t="s">
        <v>53</v>
      </c>
      <c r="I25" s="41" t="s">
        <v>84</v>
      </c>
      <c r="J25" s="10">
        <v>3.8449999999999998E-2</v>
      </c>
      <c r="K25" s="10">
        <v>4.5799999999999999E-3</v>
      </c>
      <c r="L25" s="10">
        <v>9.6000000000000002E-4</v>
      </c>
      <c r="M25" s="11">
        <v>3.6240000000000001E-2</v>
      </c>
      <c r="N25" s="11">
        <v>2.8559999999999999E-2</v>
      </c>
      <c r="O25" s="10">
        <v>1.3338000000000001</v>
      </c>
      <c r="P25" s="10">
        <v>18.931999999999999</v>
      </c>
      <c r="Q25" s="10">
        <v>12.187580000000001</v>
      </c>
      <c r="R25" s="10">
        <v>3.8572700000000002</v>
      </c>
      <c r="S25" s="10">
        <v>3.0169000000000001</v>
      </c>
      <c r="T25" s="10">
        <v>1.3691899999999999</v>
      </c>
      <c r="U25" s="10">
        <v>5.0699999999999999E-3</v>
      </c>
      <c r="V25" s="10">
        <v>1.89E-2</v>
      </c>
      <c r="W25" s="11">
        <v>9.6000000000000002E-4</v>
      </c>
      <c r="X25" s="13">
        <v>58.858699999999999</v>
      </c>
      <c r="Y25" s="12">
        <v>9.4490000000000005E-2</v>
      </c>
      <c r="Z25" s="11">
        <v>9.6049999999999996E-2</v>
      </c>
      <c r="AA25" s="14">
        <v>4.7899999999999998E-2</v>
      </c>
      <c r="AB25" s="12">
        <v>4.1230000000000003E-2</v>
      </c>
      <c r="AC25" s="12">
        <v>3.8600000000000002E-2</v>
      </c>
    </row>
    <row r="26" spans="1:29" s="52" customFormat="1" x14ac:dyDescent="0.2">
      <c r="A26" s="53"/>
      <c r="B26" s="54" t="s">
        <v>57</v>
      </c>
      <c r="C26" s="55"/>
      <c r="D26" s="56"/>
      <c r="E26" s="57"/>
      <c r="F26" s="56"/>
      <c r="G26" s="56"/>
      <c r="H26" s="56"/>
      <c r="I26" s="56"/>
      <c r="J26" s="58">
        <f>AVERAGE(J3:J25)</f>
        <v>3.8638695652173906E-2</v>
      </c>
      <c r="K26" s="58">
        <f t="shared" ref="K26:AC26" si="0">AVERAGE(K3:K25)</f>
        <v>4.6382608695652175E-3</v>
      </c>
      <c r="L26" s="58">
        <f t="shared" si="0"/>
        <v>9.1913043478260867E-4</v>
      </c>
      <c r="M26" s="58">
        <f t="shared" si="0"/>
        <v>3.650217391304348E-2</v>
      </c>
      <c r="N26" s="58">
        <f t="shared" si="0"/>
        <v>2.8898695652173907E-2</v>
      </c>
      <c r="O26" s="58">
        <f t="shared" si="0"/>
        <v>1.3164782608695653</v>
      </c>
      <c r="P26" s="58">
        <f t="shared" si="0"/>
        <v>19.149786956521744</v>
      </c>
      <c r="Q26" s="58">
        <f t="shared" si="0"/>
        <v>12.17918695652174</v>
      </c>
      <c r="R26" s="58">
        <f t="shared" si="0"/>
        <v>3.8264321739130436</v>
      </c>
      <c r="S26" s="58">
        <f t="shared" si="0"/>
        <v>3.012241304347826</v>
      </c>
      <c r="T26" s="58">
        <f t="shared" si="0"/>
        <v>1.3501326086956522</v>
      </c>
      <c r="U26" s="58">
        <f t="shared" si="0"/>
        <v>4.9660869565217392E-3</v>
      </c>
      <c r="V26" s="58">
        <f t="shared" si="0"/>
        <v>1.8859565217391308E-2</v>
      </c>
      <c r="W26" s="58">
        <f t="shared" si="0"/>
        <v>1.147391304347826E-3</v>
      </c>
      <c r="X26" s="59">
        <f t="shared" si="0"/>
        <v>58.718152173913062</v>
      </c>
      <c r="Y26" s="58">
        <f t="shared" si="0"/>
        <v>9.4556956521739149E-2</v>
      </c>
      <c r="Z26" s="58">
        <f t="shared" si="0"/>
        <v>9.6554347826086948E-2</v>
      </c>
      <c r="AA26" s="58">
        <f t="shared" si="0"/>
        <v>4.7769565217391306E-2</v>
      </c>
      <c r="AB26" s="58">
        <f t="shared" si="0"/>
        <v>4.2503043478260873E-2</v>
      </c>
      <c r="AC26" s="58">
        <f t="shared" si="0"/>
        <v>3.8648695652173909E-2</v>
      </c>
    </row>
    <row r="27" spans="1:29" x14ac:dyDescent="0.2">
      <c r="B27" s="60" t="s">
        <v>58</v>
      </c>
      <c r="J27">
        <f>_xlfn.STDEV.S(J3:J25)</f>
        <v>7.1501623851761122E-4</v>
      </c>
      <c r="K27" s="49">
        <f t="shared" ref="K27:AC27" si="1">_xlfn.STDEV.S(K3:K25)</f>
        <v>8.1332771764190153E-5</v>
      </c>
      <c r="L27" s="50">
        <f t="shared" si="1"/>
        <v>1.4311194103911869E-4</v>
      </c>
      <c r="M27" s="50">
        <f t="shared" si="1"/>
        <v>7.4764452249435312E-4</v>
      </c>
      <c r="N27">
        <f t="shared" si="1"/>
        <v>3.6634936564365665E-4</v>
      </c>
      <c r="O27">
        <f t="shared" si="1"/>
        <v>2.5753251454414615E-2</v>
      </c>
      <c r="P27">
        <f t="shared" si="1"/>
        <v>0.13699895588304131</v>
      </c>
      <c r="Q27" s="51">
        <f t="shared" si="1"/>
        <v>4.9489375575588662E-2</v>
      </c>
      <c r="R27" s="51">
        <f t="shared" si="1"/>
        <v>3.727302375183348E-2</v>
      </c>
      <c r="S27" s="51">
        <f t="shared" si="1"/>
        <v>3.9846502675819226E-2</v>
      </c>
      <c r="T27">
        <f t="shared" si="1"/>
        <v>2.933587165251185E-2</v>
      </c>
      <c r="U27" s="50">
        <f t="shared" si="1"/>
        <v>1.7288301694905477E-4</v>
      </c>
      <c r="V27" s="50">
        <f t="shared" si="1"/>
        <v>3.4573345304346768E-4</v>
      </c>
      <c r="W27">
        <f t="shared" si="1"/>
        <v>1.0951203301689761E-4</v>
      </c>
      <c r="X27">
        <f t="shared" si="1"/>
        <v>0.13110083166494807</v>
      </c>
      <c r="Y27">
        <f t="shared" si="1"/>
        <v>5.4564752844344657E-4</v>
      </c>
      <c r="Z27">
        <f t="shared" si="1"/>
        <v>7.2251974548014715E-4</v>
      </c>
      <c r="AA27">
        <f t="shared" si="1"/>
        <v>3.648596026477424E-4</v>
      </c>
      <c r="AB27">
        <f t="shared" si="1"/>
        <v>1.2600123909297246E-3</v>
      </c>
      <c r="AC27">
        <f t="shared" si="1"/>
        <v>6.0350720676442685E-4</v>
      </c>
    </row>
    <row r="28" spans="1:29" hidden="1" x14ac:dyDescent="0.2"/>
  </sheetData>
  <autoFilter ref="A2:AC25"/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Baran, Marek</dc:creator>
  <cp:lastModifiedBy>Toczek, Krystian</cp:lastModifiedBy>
  <cp:lastPrinted>2008-03-19T08:23:27Z</cp:lastPrinted>
  <dcterms:created xsi:type="dcterms:W3CDTF">2004-07-23T12:30:35Z</dcterms:created>
  <dcterms:modified xsi:type="dcterms:W3CDTF">2017-06-13T05:53:46Z</dcterms:modified>
</cp:coreProperties>
</file>